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ranvial\Desktop\"/>
    </mc:Choice>
  </mc:AlternateContent>
  <bookViews>
    <workbookView xWindow="0" yWindow="0" windowWidth="20490" windowHeight="7650"/>
  </bookViews>
  <sheets>
    <sheet name="Hoja 1" sheetId="1" r:id="rId1"/>
  </sheets>
  <calcPr calcId="162913"/>
</workbook>
</file>

<file path=xl/calcChain.xml><?xml version="1.0" encoding="utf-8"?>
<calcChain xmlns="http://schemas.openxmlformats.org/spreadsheetml/2006/main">
  <c r="K22" i="1" l="1"/>
  <c r="K21" i="1"/>
  <c r="K18" i="1"/>
  <c r="K17" i="1"/>
  <c r="K12" i="1"/>
</calcChain>
</file>

<file path=xl/sharedStrings.xml><?xml version="1.0" encoding="utf-8"?>
<sst xmlns="http://schemas.openxmlformats.org/spreadsheetml/2006/main" count="148" uniqueCount="108">
  <si>
    <t>fecha_entrega</t>
  </si>
  <si>
    <t>sector</t>
  </si>
  <si>
    <t>direccion_destino</t>
  </si>
  <si>
    <t>numero_destino</t>
  </si>
  <si>
    <t>comuna_destino</t>
  </si>
  <si>
    <t>cantidad</t>
  </si>
  <si>
    <t>numero_documento</t>
  </si>
  <si>
    <t>nombre_cliente</t>
  </si>
  <si>
    <t>rut_cliente</t>
  </si>
  <si>
    <t>id_venta</t>
  </si>
  <si>
    <t>fono_contacto</t>
  </si>
  <si>
    <t>lat_y_long</t>
  </si>
  <si>
    <t>peso</t>
  </si>
  <si>
    <t>SECTOR 1</t>
  </si>
  <si>
    <t>Avenida Gran Bretaña 1034, Valparaíso, Chile</t>
  </si>
  <si>
    <t>Valparaíso</t>
  </si>
  <si>
    <t>VAL-901078</t>
  </si>
  <si>
    <t>MANUEL</t>
  </si>
  <si>
    <t>6541631-K</t>
  </si>
  <si>
    <t>-33.0264518,-71.6374608</t>
  </si>
  <si>
    <t>Calle Dieciocho 212, Valparaíso, Chile</t>
  </si>
  <si>
    <t>VAL-901372</t>
  </si>
  <si>
    <t>DANIEL</t>
  </si>
  <si>
    <t>21305296-9</t>
  </si>
  <si>
    <t>-33.0345691,-71.6503589</t>
  </si>
  <si>
    <t>Calle Valenzuela Puelma &amp; Dieciocho, Valparaíso</t>
  </si>
  <si>
    <t>VAL-901635</t>
  </si>
  <si>
    <t>NELIDA</t>
  </si>
  <si>
    <t>6756994-6</t>
  </si>
  <si>
    <t>32 3170620 // 323423258</t>
  </si>
  <si>
    <t>La Boya 86, Valparaíso, Chile</t>
  </si>
  <si>
    <t>VAL-901539</t>
  </si>
  <si>
    <t>KARINA</t>
  </si>
  <si>
    <t>13880260-4</t>
  </si>
  <si>
    <t>-33.0588808,-71.6435334</t>
  </si>
  <si>
    <t>Mac Clelland 1275, Valparaíso, Chile</t>
  </si>
  <si>
    <t>VAL-901151</t>
  </si>
  <si>
    <t>vivían</t>
  </si>
  <si>
    <t>12626036-9</t>
  </si>
  <si>
    <t>-33.06565760000001,-71.5828527</t>
  </si>
  <si>
    <t>Marga Marga 41, Valparaíso, Chile</t>
  </si>
  <si>
    <t>VAL-901020</t>
  </si>
  <si>
    <t>JENNY</t>
  </si>
  <si>
    <t>9414035-8</t>
  </si>
  <si>
    <t>-33.03483999999999,-71.64052</t>
  </si>
  <si>
    <t>RENE SCHNEIDER VALPARAISO</t>
  </si>
  <si>
    <t>VAL-901095</t>
  </si>
  <si>
    <t>19656480-2</t>
  </si>
  <si>
    <t>-33.03557318579437,-71.64592225244506</t>
  </si>
  <si>
    <t>SAN PABLO 235  VALPARAISO</t>
  </si>
  <si>
    <t>VAL-901237</t>
  </si>
  <si>
    <t>CAMILA</t>
  </si>
  <si>
    <t>16558324-8</t>
  </si>
  <si>
    <t>Zorobabel Rodríguez 291, Valparaíso, Chile</t>
  </si>
  <si>
    <t>VAL-901212</t>
  </si>
  <si>
    <t>XIMENA</t>
  </si>
  <si>
    <t>22671781-1</t>
  </si>
  <si>
    <t>-33.0528178,-71.6504975</t>
  </si>
  <si>
    <t>SECTOR 16</t>
  </si>
  <si>
    <t>Andacollo 112, Valparaíso, Chile, Cerro cordillera valparaiso</t>
  </si>
  <si>
    <t>VAL-901355</t>
  </si>
  <si>
    <t>Katherine</t>
  </si>
  <si>
    <t>Armando Cortinez, Valparaíso, Chile,</t>
  </si>
  <si>
    <t>VAL-901536</t>
  </si>
  <si>
    <t>Britney</t>
  </si>
  <si>
    <t>20174827-5</t>
  </si>
  <si>
    <t>Avenida Gran Bretaña, Valparaíso, Chile</t>
  </si>
  <si>
    <t>VAL-901681</t>
  </si>
  <si>
    <t>jazmina</t>
  </si>
  <si>
    <t>17140754-0</t>
  </si>
  <si>
    <t>Bilbao 79, Valparaíso, Chile</t>
  </si>
  <si>
    <t>VAL-901658</t>
  </si>
  <si>
    <t>DANIELA</t>
  </si>
  <si>
    <t>13879503-9</t>
  </si>
  <si>
    <t>-33.0378028,-71.6409424</t>
  </si>
  <si>
    <t>Cantu 32 cerro ramaditas, casa</t>
  </si>
  <si>
    <t>VAL-901338</t>
  </si>
  <si>
    <t>JEAN</t>
  </si>
  <si>
    <t>10352080-0</t>
  </si>
  <si>
    <t>-33.0543744,-71.5984848</t>
  </si>
  <si>
    <t>Hurtado 45, Valparaíso, Chile, barrio ohiggins</t>
  </si>
  <si>
    <t>VAL-901652</t>
  </si>
  <si>
    <t>FRANCESCA</t>
  </si>
  <si>
    <t>-33.05761529999999,-71.595421</t>
  </si>
  <si>
    <t>Hurtado 99, Valparaíso, Chile,</t>
  </si>
  <si>
    <t>VAL-901699</t>
  </si>
  <si>
    <t>Rudolf</t>
  </si>
  <si>
    <t>16368536-1</t>
  </si>
  <si>
    <t>Los Lecheros 119, cerro baron, valparaiso, Casa A, cerro baron</t>
  </si>
  <si>
    <t>VAL-901439</t>
  </si>
  <si>
    <t>Juan Francisco</t>
  </si>
  <si>
    <t>19329564-9</t>
  </si>
  <si>
    <t>Luis Cortés 23, Valparaíso, Chile, Casa</t>
  </si>
  <si>
    <t>VAL-901642</t>
  </si>
  <si>
    <t>Constanza</t>
  </si>
  <si>
    <t>21059376-4</t>
  </si>
  <si>
    <t>Pedro Aguirre Cerda 1130, Valparaíso, Chile, 10347979-7</t>
  </si>
  <si>
    <t>VAL-901326</t>
  </si>
  <si>
    <t>CLAUDIA</t>
  </si>
  <si>
    <t>10347979-7</t>
  </si>
  <si>
    <t>Santa Inés 294, Valparaíso, Chile, Santa Ines 294, Valparaiso, Torre A, Depto 141</t>
  </si>
  <si>
    <t>VAL-901692</t>
  </si>
  <si>
    <t>Lucas</t>
  </si>
  <si>
    <t>19662269-1</t>
  </si>
  <si>
    <t>Vigía 327 Playa Ancha, 1 cuadra antes de Pacifico</t>
  </si>
  <si>
    <t>VAL-901602</t>
  </si>
  <si>
    <t>Francisco Javier</t>
  </si>
  <si>
    <t>13225454-0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</si>
</sst>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"/>
    <numFmt numFmtId="165" formatCode="d\.m"/>
  </numFmts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Alignment="1"/>
    <xf numFmtId="0" fontId="1" fillId="0" borderId="0" xfId="0" applyFont="1" applyAlignment="1"/>
    <xf numFmtId="164" fontId="1" fillId="0" borderId="0" xfId="0" applyNumberFormat="1" applyFont="1" applyAlignment="1"/>
    <xf numFmtId="165" fontId="1" fillId="0" borderId="0" xfId="0" applyNumberFormat="1" applyFont="1" applyAlignment="1"/>
    <xf numFmtId="0" fontId="1" fillId="0" borderId="0" xfId="0" applyFont="1"/>
    <xf numFmtId="3" fontId="1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32"/>
  <sheetViews>
    <sheetView tabSelected="1" workbookViewId="0">
      <selection activeCell="A23" sqref="A23:XFD32"/>
    </sheetView>
  </sheetViews>
  <sheetFormatPr baseColWidth="10" defaultColWidth="12.5703125" defaultRowHeight="15.75" customHeight="1" x14ac:dyDescent="0.2"/>
  <sheetData>
    <row r="1" spans="1:13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2">
      <c r="A2" s="2">
        <v>45139</v>
      </c>
      <c r="B2" s="1" t="s">
        <v>13</v>
      </c>
      <c r="C2" s="1" t="s">
        <v>14</v>
      </c>
      <c r="D2" s="1">
        <v>1034</v>
      </c>
      <c r="E2" s="1" t="s">
        <v>15</v>
      </c>
      <c r="F2" s="1">
        <v>1</v>
      </c>
      <c r="G2" s="1" t="s">
        <v>16</v>
      </c>
      <c r="H2" s="1" t="s">
        <v>17</v>
      </c>
      <c r="I2" s="1" t="s">
        <v>18</v>
      </c>
      <c r="J2" s="1">
        <v>901078</v>
      </c>
      <c r="K2" s="1">
        <v>994494001</v>
      </c>
      <c r="L2" s="1" t="s">
        <v>19</v>
      </c>
      <c r="M2" s="1">
        <v>25</v>
      </c>
    </row>
    <row r="3" spans="1:13" x14ac:dyDescent="0.2">
      <c r="A3" s="2">
        <v>45139</v>
      </c>
      <c r="B3" s="1" t="s">
        <v>13</v>
      </c>
      <c r="C3" s="1" t="s">
        <v>20</v>
      </c>
      <c r="D3" s="1">
        <v>212</v>
      </c>
      <c r="E3" s="1" t="s">
        <v>15</v>
      </c>
      <c r="F3" s="1">
        <v>1</v>
      </c>
      <c r="G3" s="1" t="s">
        <v>21</v>
      </c>
      <c r="H3" s="1" t="s">
        <v>22</v>
      </c>
      <c r="I3" s="1" t="s">
        <v>23</v>
      </c>
      <c r="J3" s="1">
        <v>901372</v>
      </c>
      <c r="K3" s="1">
        <v>981288933</v>
      </c>
      <c r="L3" s="1" t="s">
        <v>24</v>
      </c>
      <c r="M3" s="1">
        <v>25</v>
      </c>
    </row>
    <row r="4" spans="1:13" x14ac:dyDescent="0.2">
      <c r="A4" s="2">
        <v>45139</v>
      </c>
      <c r="B4" s="1" t="s">
        <v>13</v>
      </c>
      <c r="C4" s="1" t="s">
        <v>25</v>
      </c>
      <c r="D4" s="1">
        <v>0</v>
      </c>
      <c r="E4" s="1" t="s">
        <v>15</v>
      </c>
      <c r="F4" s="1">
        <v>1</v>
      </c>
      <c r="G4" s="1" t="s">
        <v>26</v>
      </c>
      <c r="H4" s="1" t="s">
        <v>27</v>
      </c>
      <c r="I4" s="1" t="s">
        <v>28</v>
      </c>
      <c r="J4" s="1">
        <v>901635</v>
      </c>
      <c r="K4" s="1" t="s">
        <v>29</v>
      </c>
      <c r="L4" s="1">
        <v>0</v>
      </c>
      <c r="M4" s="1">
        <v>18</v>
      </c>
    </row>
    <row r="5" spans="1:13" x14ac:dyDescent="0.2">
      <c r="A5" s="2">
        <v>45139</v>
      </c>
      <c r="B5" s="1" t="s">
        <v>13</v>
      </c>
      <c r="C5" s="1" t="s">
        <v>30</v>
      </c>
      <c r="D5" s="1">
        <v>86</v>
      </c>
      <c r="E5" s="1" t="s">
        <v>15</v>
      </c>
      <c r="F5" s="1">
        <v>5</v>
      </c>
      <c r="G5" s="1" t="s">
        <v>31</v>
      </c>
      <c r="H5" s="1" t="s">
        <v>32</v>
      </c>
      <c r="I5" s="1" t="s">
        <v>33</v>
      </c>
      <c r="J5" s="1">
        <v>901539</v>
      </c>
      <c r="K5" s="1">
        <v>989026945</v>
      </c>
      <c r="L5" s="1" t="s">
        <v>34</v>
      </c>
      <c r="M5" s="1">
        <v>5</v>
      </c>
    </row>
    <row r="6" spans="1:13" x14ac:dyDescent="0.2">
      <c r="A6" s="2">
        <v>45139</v>
      </c>
      <c r="B6" s="1" t="s">
        <v>13</v>
      </c>
      <c r="C6" s="1" t="s">
        <v>35</v>
      </c>
      <c r="D6" s="1">
        <v>1275</v>
      </c>
      <c r="E6" s="1" t="s">
        <v>15</v>
      </c>
      <c r="F6" s="1">
        <v>1</v>
      </c>
      <c r="G6" s="1" t="s">
        <v>36</v>
      </c>
      <c r="H6" s="1" t="s">
        <v>37</v>
      </c>
      <c r="I6" s="1" t="s">
        <v>38</v>
      </c>
      <c r="J6" s="1">
        <v>901151</v>
      </c>
      <c r="K6" s="1">
        <v>975745959</v>
      </c>
      <c r="L6" s="1" t="s">
        <v>39</v>
      </c>
      <c r="M6" s="1">
        <v>25</v>
      </c>
    </row>
    <row r="7" spans="1:13" x14ac:dyDescent="0.2">
      <c r="A7" s="2">
        <v>45139</v>
      </c>
      <c r="B7" s="1" t="s">
        <v>13</v>
      </c>
      <c r="C7" s="1" t="s">
        <v>40</v>
      </c>
      <c r="D7" s="1">
        <v>41</v>
      </c>
      <c r="E7" s="1" t="s">
        <v>15</v>
      </c>
      <c r="F7" s="1">
        <v>1</v>
      </c>
      <c r="G7" s="1" t="s">
        <v>41</v>
      </c>
      <c r="H7" s="1" t="s">
        <v>42</v>
      </c>
      <c r="I7" s="1" t="s">
        <v>43</v>
      </c>
      <c r="J7" s="1">
        <v>901020</v>
      </c>
      <c r="K7" s="1">
        <v>967241942</v>
      </c>
      <c r="L7" s="1" t="s">
        <v>44</v>
      </c>
      <c r="M7" s="1">
        <v>25</v>
      </c>
    </row>
    <row r="8" spans="1:13" x14ac:dyDescent="0.2">
      <c r="A8" s="2">
        <v>45139</v>
      </c>
      <c r="B8" s="1" t="s">
        <v>13</v>
      </c>
      <c r="C8" s="1" t="s">
        <v>45</v>
      </c>
      <c r="D8" s="1">
        <v>3</v>
      </c>
      <c r="E8" s="1" t="s">
        <v>15</v>
      </c>
      <c r="F8" s="1">
        <v>7</v>
      </c>
      <c r="G8" s="1" t="s">
        <v>46</v>
      </c>
      <c r="H8" s="1" t="s">
        <v>22</v>
      </c>
      <c r="I8" s="1" t="s">
        <v>47</v>
      </c>
      <c r="J8" s="1">
        <v>901095</v>
      </c>
      <c r="K8" s="1">
        <v>942894791</v>
      </c>
      <c r="L8" s="1" t="s">
        <v>48</v>
      </c>
      <c r="M8" s="3">
        <v>45167</v>
      </c>
    </row>
    <row r="9" spans="1:13" x14ac:dyDescent="0.2">
      <c r="A9" s="2">
        <v>45139</v>
      </c>
      <c r="B9" s="1" t="s">
        <v>13</v>
      </c>
      <c r="C9" s="1" t="s">
        <v>49</v>
      </c>
      <c r="D9" s="1">
        <v>235</v>
      </c>
      <c r="E9" s="1" t="s">
        <v>15</v>
      </c>
      <c r="F9" s="1">
        <v>1</v>
      </c>
      <c r="G9" s="1" t="s">
        <v>50</v>
      </c>
      <c r="H9" s="1" t="s">
        <v>51</v>
      </c>
      <c r="I9" s="1" t="s">
        <v>52</v>
      </c>
      <c r="J9" s="1">
        <v>901237</v>
      </c>
      <c r="K9" s="1">
        <v>96661543</v>
      </c>
      <c r="L9" s="1">
        <v>0</v>
      </c>
      <c r="M9" s="1">
        <v>7</v>
      </c>
    </row>
    <row r="10" spans="1:13" x14ac:dyDescent="0.2">
      <c r="A10" s="2">
        <v>45139</v>
      </c>
      <c r="B10" s="1" t="s">
        <v>13</v>
      </c>
      <c r="C10" s="1" t="s">
        <v>53</v>
      </c>
      <c r="D10" s="1">
        <v>291</v>
      </c>
      <c r="E10" s="1" t="s">
        <v>15</v>
      </c>
      <c r="F10" s="1">
        <v>2</v>
      </c>
      <c r="G10" s="1" t="s">
        <v>54</v>
      </c>
      <c r="H10" s="1" t="s">
        <v>55</v>
      </c>
      <c r="I10" s="1" t="s">
        <v>56</v>
      </c>
      <c r="J10" s="1">
        <v>901212</v>
      </c>
      <c r="K10" s="1">
        <v>322349530</v>
      </c>
      <c r="L10" s="1" t="s">
        <v>57</v>
      </c>
      <c r="M10" s="1">
        <v>32</v>
      </c>
    </row>
    <row r="11" spans="1:13" x14ac:dyDescent="0.2">
      <c r="A11" s="2">
        <v>45139</v>
      </c>
      <c r="B11" s="1" t="s">
        <v>58</v>
      </c>
      <c r="C11" s="1" t="s">
        <v>59</v>
      </c>
      <c r="D11" s="1">
        <v>0</v>
      </c>
      <c r="E11" s="1" t="s">
        <v>15</v>
      </c>
      <c r="F11" s="1">
        <v>3</v>
      </c>
      <c r="G11" s="1" t="s">
        <v>60</v>
      </c>
      <c r="H11" s="1" t="s">
        <v>61</v>
      </c>
      <c r="I11" s="1">
        <v>180343717</v>
      </c>
      <c r="J11" s="1">
        <v>901355</v>
      </c>
      <c r="K11" s="1">
        <v>933175260</v>
      </c>
      <c r="L11" s="1">
        <v>0</v>
      </c>
      <c r="M11" s="1">
        <v>30</v>
      </c>
    </row>
    <row r="12" spans="1:13" x14ac:dyDescent="0.2">
      <c r="A12" s="2">
        <v>45139</v>
      </c>
      <c r="B12" s="1" t="s">
        <v>58</v>
      </c>
      <c r="C12" s="1" t="s">
        <v>62</v>
      </c>
      <c r="D12" s="1">
        <v>0</v>
      </c>
      <c r="E12" s="1" t="s">
        <v>15</v>
      </c>
      <c r="F12" s="1">
        <v>1</v>
      </c>
      <c r="G12" s="1" t="s">
        <v>63</v>
      </c>
      <c r="H12" s="1" t="s">
        <v>64</v>
      </c>
      <c r="I12" s="1" t="s">
        <v>65</v>
      </c>
      <c r="J12" s="1">
        <v>901536</v>
      </c>
      <c r="K12" s="4">
        <f>56931385342</f>
        <v>56931385342</v>
      </c>
      <c r="L12" s="1">
        <v>0</v>
      </c>
      <c r="M12" s="1">
        <v>25</v>
      </c>
    </row>
    <row r="13" spans="1:13" x14ac:dyDescent="0.2">
      <c r="A13" s="2">
        <v>45139</v>
      </c>
      <c r="B13" s="1" t="s">
        <v>58</v>
      </c>
      <c r="C13" s="1" t="s">
        <v>66</v>
      </c>
      <c r="D13" s="1">
        <v>0</v>
      </c>
      <c r="E13" s="1" t="s">
        <v>15</v>
      </c>
      <c r="F13" s="1">
        <v>2</v>
      </c>
      <c r="G13" s="1" t="s">
        <v>67</v>
      </c>
      <c r="H13" s="1" t="s">
        <v>68</v>
      </c>
      <c r="I13" s="1" t="s">
        <v>69</v>
      </c>
      <c r="J13" s="1">
        <v>901681</v>
      </c>
      <c r="K13" s="1">
        <v>930968232</v>
      </c>
      <c r="L13" s="1">
        <v>0</v>
      </c>
      <c r="M13" s="5">
        <v>101599998474121</v>
      </c>
    </row>
    <row r="14" spans="1:13" x14ac:dyDescent="0.2">
      <c r="A14" s="2">
        <v>45139</v>
      </c>
      <c r="B14" s="1" t="s">
        <v>58</v>
      </c>
      <c r="C14" s="1" t="s">
        <v>70</v>
      </c>
      <c r="D14" s="1">
        <v>79</v>
      </c>
      <c r="E14" s="1" t="s">
        <v>15</v>
      </c>
      <c r="F14" s="1">
        <v>2</v>
      </c>
      <c r="G14" s="1" t="s">
        <v>71</v>
      </c>
      <c r="H14" s="1" t="s">
        <v>72</v>
      </c>
      <c r="I14" s="1" t="s">
        <v>73</v>
      </c>
      <c r="J14" s="1">
        <v>901658</v>
      </c>
      <c r="K14" s="1">
        <v>930519742</v>
      </c>
      <c r="L14" s="1" t="s">
        <v>74</v>
      </c>
      <c r="M14" s="3">
        <v>45096</v>
      </c>
    </row>
    <row r="15" spans="1:13" x14ac:dyDescent="0.2">
      <c r="A15" s="2">
        <v>45139</v>
      </c>
      <c r="B15" s="1" t="s">
        <v>58</v>
      </c>
      <c r="C15" s="1" t="s">
        <v>75</v>
      </c>
      <c r="D15" s="1">
        <v>0</v>
      </c>
      <c r="E15" s="1" t="s">
        <v>15</v>
      </c>
      <c r="F15" s="1">
        <v>2</v>
      </c>
      <c r="G15" s="1" t="s">
        <v>76</v>
      </c>
      <c r="H15" s="1" t="s">
        <v>77</v>
      </c>
      <c r="I15" s="1" t="s">
        <v>78</v>
      </c>
      <c r="J15" s="1">
        <v>901338</v>
      </c>
      <c r="K15" s="1">
        <v>322374198</v>
      </c>
      <c r="L15" s="1" t="s">
        <v>79</v>
      </c>
      <c r="M15" s="1">
        <v>40</v>
      </c>
    </row>
    <row r="16" spans="1:13" x14ac:dyDescent="0.2">
      <c r="A16" s="2">
        <v>45139</v>
      </c>
      <c r="B16" s="1" t="s">
        <v>58</v>
      </c>
      <c r="C16" s="1" t="s">
        <v>80</v>
      </c>
      <c r="D16" s="1">
        <v>0</v>
      </c>
      <c r="E16" s="1" t="s">
        <v>15</v>
      </c>
      <c r="F16" s="1">
        <v>2</v>
      </c>
      <c r="G16" s="1" t="s">
        <v>81</v>
      </c>
      <c r="H16" s="1" t="s">
        <v>82</v>
      </c>
      <c r="I16" s="1">
        <v>173553951</v>
      </c>
      <c r="J16" s="1">
        <v>901652</v>
      </c>
      <c r="K16" s="1">
        <v>991617296</v>
      </c>
      <c r="L16" s="1" t="s">
        <v>83</v>
      </c>
      <c r="M16" s="5">
        <v>385999984741211</v>
      </c>
    </row>
    <row r="17" spans="1:13" x14ac:dyDescent="0.2">
      <c r="A17" s="2">
        <v>45139</v>
      </c>
      <c r="B17" s="1" t="s">
        <v>58</v>
      </c>
      <c r="C17" s="1" t="s">
        <v>84</v>
      </c>
      <c r="D17" s="1">
        <v>0</v>
      </c>
      <c r="E17" s="1" t="s">
        <v>15</v>
      </c>
      <c r="F17" s="1">
        <v>1</v>
      </c>
      <c r="G17" s="1" t="s">
        <v>85</v>
      </c>
      <c r="H17" s="1" t="s">
        <v>86</v>
      </c>
      <c r="I17" s="1" t="s">
        <v>87</v>
      </c>
      <c r="J17" s="1">
        <v>901699</v>
      </c>
      <c r="K17" s="4">
        <f>56996814271</f>
        <v>56996814271</v>
      </c>
      <c r="L17" s="1">
        <v>0</v>
      </c>
      <c r="M17" s="1">
        <v>25</v>
      </c>
    </row>
    <row r="18" spans="1:13" x14ac:dyDescent="0.2">
      <c r="A18" s="2">
        <v>45139</v>
      </c>
      <c r="B18" s="1" t="s">
        <v>58</v>
      </c>
      <c r="C18" s="1" t="s">
        <v>88</v>
      </c>
      <c r="D18" s="1">
        <v>0</v>
      </c>
      <c r="E18" s="1" t="s">
        <v>15</v>
      </c>
      <c r="F18" s="1">
        <v>1</v>
      </c>
      <c r="G18" s="1" t="s">
        <v>89</v>
      </c>
      <c r="H18" s="1" t="s">
        <v>90</v>
      </c>
      <c r="I18" s="1" t="s">
        <v>91</v>
      </c>
      <c r="J18" s="1">
        <v>901439</v>
      </c>
      <c r="K18" s="4">
        <f>56974964367</f>
        <v>56974964367</v>
      </c>
      <c r="L18" s="1">
        <v>0</v>
      </c>
      <c r="M18" s="5">
        <v>126999998092651</v>
      </c>
    </row>
    <row r="19" spans="1:13" x14ac:dyDescent="0.2">
      <c r="A19" s="2">
        <v>45139</v>
      </c>
      <c r="B19" s="1" t="s">
        <v>58</v>
      </c>
      <c r="C19" s="1" t="s">
        <v>92</v>
      </c>
      <c r="D19" s="1">
        <v>0</v>
      </c>
      <c r="E19" s="1" t="s">
        <v>15</v>
      </c>
      <c r="F19" s="1">
        <v>2</v>
      </c>
      <c r="G19" s="1" t="s">
        <v>93</v>
      </c>
      <c r="H19" s="1" t="s">
        <v>94</v>
      </c>
      <c r="I19" s="1" t="s">
        <v>95</v>
      </c>
      <c r="J19" s="1">
        <v>901642</v>
      </c>
      <c r="K19" s="1">
        <v>931046542</v>
      </c>
      <c r="L19" s="1">
        <v>0</v>
      </c>
      <c r="M19" s="1">
        <v>50</v>
      </c>
    </row>
    <row r="20" spans="1:13" x14ac:dyDescent="0.2">
      <c r="A20" s="2">
        <v>45139</v>
      </c>
      <c r="B20" s="1" t="s">
        <v>58</v>
      </c>
      <c r="C20" s="1" t="s">
        <v>96</v>
      </c>
      <c r="D20" s="1">
        <v>0</v>
      </c>
      <c r="E20" s="1" t="s">
        <v>15</v>
      </c>
      <c r="F20" s="1">
        <v>1</v>
      </c>
      <c r="G20" s="1" t="s">
        <v>97</v>
      </c>
      <c r="H20" s="1" t="s">
        <v>98</v>
      </c>
      <c r="I20" s="1" t="s">
        <v>99</v>
      </c>
      <c r="J20" s="1">
        <v>901326</v>
      </c>
      <c r="K20" s="1">
        <v>994615339</v>
      </c>
      <c r="L20" s="1">
        <v>0</v>
      </c>
      <c r="M20" s="1">
        <v>15</v>
      </c>
    </row>
    <row r="21" spans="1:13" x14ac:dyDescent="0.2">
      <c r="A21" s="2">
        <v>45139</v>
      </c>
      <c r="B21" s="1" t="s">
        <v>58</v>
      </c>
      <c r="C21" s="1" t="s">
        <v>100</v>
      </c>
      <c r="D21" s="1">
        <v>0</v>
      </c>
      <c r="E21" s="1" t="s">
        <v>15</v>
      </c>
      <c r="F21" s="1">
        <v>1</v>
      </c>
      <c r="G21" s="1" t="s">
        <v>101</v>
      </c>
      <c r="H21" s="1" t="s">
        <v>102</v>
      </c>
      <c r="I21" s="1" t="s">
        <v>103</v>
      </c>
      <c r="J21" s="1">
        <v>901692</v>
      </c>
      <c r="K21" s="4">
        <f>56985657285</f>
        <v>56985657285</v>
      </c>
      <c r="L21" s="1">
        <v>0</v>
      </c>
      <c r="M21" s="1">
        <v>25</v>
      </c>
    </row>
    <row r="22" spans="1:13" x14ac:dyDescent="0.2">
      <c r="A22" s="2">
        <v>45139</v>
      </c>
      <c r="B22" s="1" t="s">
        <v>58</v>
      </c>
      <c r="C22" s="1" t="s">
        <v>104</v>
      </c>
      <c r="D22" s="1">
        <v>0</v>
      </c>
      <c r="E22" s="1" t="s">
        <v>15</v>
      </c>
      <c r="F22" s="1">
        <v>4</v>
      </c>
      <c r="G22" s="1" t="s">
        <v>105</v>
      </c>
      <c r="H22" s="1" t="s">
        <v>106</v>
      </c>
      <c r="I22" s="1" t="s">
        <v>107</v>
      </c>
      <c r="J22" s="1">
        <v>901602</v>
      </c>
      <c r="K22" s="4">
        <f>56950158905</f>
        <v>56950158905</v>
      </c>
      <c r="L22" s="1">
        <v>0</v>
      </c>
      <c r="M22" s="5">
        <v>513400001525879</v>
      </c>
    </row>
    <row r="23" spans="1:13" x14ac:dyDescent="0.2">
      <c r="A23" s="2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x14ac:dyDescent="0.2">
      <c r="A24" s="2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x14ac:dyDescent="0.2">
      <c r="A25" s="2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x14ac:dyDescent="0.2">
      <c r="A26" s="2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x14ac:dyDescent="0.2">
      <c r="A27" s="2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x14ac:dyDescent="0.2">
      <c r="A28" s="2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x14ac:dyDescent="0.2">
      <c r="A29" s="2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x14ac:dyDescent="0.2">
      <c r="A30" s="2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x14ac:dyDescent="0.2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x14ac:dyDescent="0.2">
      <c r="A32" s="2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Tranvial</cp:lastModifiedBy>
  <dcterms:modified xsi:type="dcterms:W3CDTF">2023-08-01T13:53:29Z</dcterms:modified>
</cp:coreProperties>
</file>